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3980" windowHeight="832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'Tabelle1'!$7:$9</definedName>
  </definedNames>
  <calcPr fullCalcOnLoad="1"/>
</workbook>
</file>

<file path=xl/sharedStrings.xml><?xml version="1.0" encoding="utf-8"?>
<sst xmlns="http://schemas.openxmlformats.org/spreadsheetml/2006/main" count="82" uniqueCount="78">
  <si>
    <t>Bezeichnung der Haushaltsstelle</t>
  </si>
  <si>
    <t>€</t>
  </si>
  <si>
    <t>Anordnungssoll</t>
  </si>
  <si>
    <t>Mehrbetrag</t>
  </si>
  <si>
    <t>B e g r ü n d u n g</t>
  </si>
  <si>
    <t>Gesamt</t>
  </si>
  <si>
    <t>Haushaltsstelle</t>
  </si>
  <si>
    <t>Soll nach dem Haushaltsplan (einschl. Nachtrags-haushalt)</t>
  </si>
  <si>
    <t>davon bereits berichtet/ genehmigt</t>
  </si>
  <si>
    <t>noch zu berichten</t>
  </si>
  <si>
    <t>Information des Bürgermeisters</t>
  </si>
  <si>
    <t xml:space="preserve">Der Bürgermeister ist ermächtigt, über- und außerplanmäßige Ausgaben im Sinne des § 82 Abs. 1 Gemeindeordnung zu leisten, wenn ihr Betrag im Einzelfall 2.500,-- € nicht übersteigt. Die Zustimmung gilt in diesen Fällen als erteilt. Der Bürgermeister ist verpflichtet, die Gemeindevertretung mindestens halbjährlich über die geleisteten über- und außerplanmäßigen Ausgaben zu informieren. </t>
  </si>
  <si>
    <t>45100.700000</t>
  </si>
  <si>
    <t>Gemeinde Moorrege</t>
  </si>
  <si>
    <t>Stand: 05.09.2007</t>
  </si>
  <si>
    <t>Verwaltungshaushalt:</t>
  </si>
  <si>
    <t>Zuschüsse für Jugendwanderfahrten</t>
  </si>
  <si>
    <t>56000.540010</t>
  </si>
  <si>
    <t>Vermögenshaushalt:</t>
  </si>
  <si>
    <t>Summe des Berichts gemäß § 3 der Haushaltssatzung =</t>
  </si>
  <si>
    <t>für das 2. Halbjahr 2007 gemäß § 4 der Haushaltssatzung</t>
  </si>
  <si>
    <t>Verfügungsmittel</t>
  </si>
  <si>
    <t>02000.520000</t>
  </si>
  <si>
    <t>Gerätekauf und -unterhaltung</t>
  </si>
  <si>
    <t>05200.650000</t>
  </si>
  <si>
    <t xml:space="preserve">Geschäftsausgaben - Wahlen - </t>
  </si>
  <si>
    <t xml:space="preserve">Deckungskreis 1 </t>
  </si>
  <si>
    <t>Personalausgaben</t>
  </si>
  <si>
    <t>13000.500000</t>
  </si>
  <si>
    <t>Gebäudeunterhaltung Feuerwache</t>
  </si>
  <si>
    <t>Deckungskreis 10</t>
  </si>
  <si>
    <t>Bücherei</t>
  </si>
  <si>
    <t>46010.717000</t>
  </si>
  <si>
    <t>Zuschuss Haus der Jugend</t>
  </si>
  <si>
    <t>46400.500000</t>
  </si>
  <si>
    <t xml:space="preserve">Gebäudeunterhaltung Kinderhaus </t>
  </si>
  <si>
    <t>Reinigung Vereinsgebäude</t>
  </si>
  <si>
    <t>61000.650000</t>
  </si>
  <si>
    <t>Bauleitplanung</t>
  </si>
  <si>
    <t>69000.713000</t>
  </si>
  <si>
    <t>Umlage der Wasser- und Bodenverbände</t>
  </si>
  <si>
    <t>76010.718000</t>
  </si>
  <si>
    <t>Betreuungskosten für private LSE-Maßnahmen</t>
  </si>
  <si>
    <t>77100.500000</t>
  </si>
  <si>
    <t>Unterhaltung Bauhofgebäude</t>
  </si>
  <si>
    <t>90000.832000</t>
  </si>
  <si>
    <t>Kreisumlage</t>
  </si>
  <si>
    <t>77100.935000</t>
  </si>
  <si>
    <t>Erwerb von beweglichem Vermögen Bauhof</t>
  </si>
  <si>
    <t>Erwerb von Spielgeräten für Spielplätze</t>
  </si>
  <si>
    <t>Anpassung der Stunden in der Betreuungsschule</t>
  </si>
  <si>
    <t>Karteiregister/Büromaterialien</t>
  </si>
  <si>
    <t>00000.660000</t>
  </si>
  <si>
    <t>verschiedene Auslagen</t>
  </si>
  <si>
    <t>Sidebord für Bgm-Zimmer</t>
  </si>
  <si>
    <t>Bekanntmachung für Kommunalwahl</t>
  </si>
  <si>
    <t>Armatur für Atemschutzwerkstatt</t>
  </si>
  <si>
    <t>21300.713000 / 22100.713000</t>
  </si>
  <si>
    <t>Schulverbandsumlagen Haupt- u. Realschule</t>
  </si>
  <si>
    <t>gestiegene Schülerzahlen</t>
  </si>
  <si>
    <t>verschiedene Jugendfahrten</t>
  </si>
  <si>
    <t>Wechsel der Trägerschaft</t>
  </si>
  <si>
    <t>Erneuerung Zaun am Kinderhaus</t>
  </si>
  <si>
    <t>46400.672000</t>
  </si>
  <si>
    <t>Kostenausgleich nach Kindertagesstättengesetz</t>
  </si>
  <si>
    <t>Kostenausgleich für Kinder, die auswärtige Kindertagesstätten besuchen sowie Zuschuss für Tagesmutter</t>
  </si>
  <si>
    <t>Tariferhöhung zum 1.1.2007</t>
  </si>
  <si>
    <t>Bekanntmachung B-Plan Ohlenkamp</t>
  </si>
  <si>
    <t>Beitragsrechnung 2007</t>
  </si>
  <si>
    <t>gemeindlichen Anteil</t>
  </si>
  <si>
    <t>Waschtisch u. Armatur erneuert</t>
  </si>
  <si>
    <t>88000.500000</t>
  </si>
  <si>
    <t>Unterhaltung allgemeines Grundvermögen</t>
  </si>
  <si>
    <t>Malerarbeiten im Jugendhaus sowie diverse Reparaturen in gemeindlichen Wohnungen</t>
  </si>
  <si>
    <t>endgültige Abrechnung</t>
  </si>
  <si>
    <t>46020.935000</t>
  </si>
  <si>
    <t>Fallschutzsand für Spielplatz</t>
  </si>
  <si>
    <t>Stihl Freischneider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</si>
</sst>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5" fillId="0" borderId="3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NumberFormat="1" applyFont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 vertical="top" wrapText="1"/>
    </xf>
    <xf numFmtId="0" fontId="0" fillId="0" borderId="8" xfId="0" applyFont="1" applyBorder="1" applyAlignment="1">
      <alignment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right" vertical="top" wrapText="1"/>
    </xf>
    <xf numFmtId="49" fontId="1" fillId="0" borderId="13" xfId="0" applyNumberFormat="1" applyFont="1" applyBorder="1" applyAlignment="1">
      <alignment vertical="top" wrapText="1"/>
    </xf>
    <xf numFmtId="4" fontId="1" fillId="0" borderId="13" xfId="0" applyNumberFormat="1" applyFont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 wrapText="1"/>
    </xf>
    <xf numFmtId="49" fontId="1" fillId="0" borderId="15" xfId="0" applyNumberFormat="1" applyFont="1" applyBorder="1" applyAlignment="1">
      <alignment vertical="top" wrapText="1"/>
    </xf>
    <xf numFmtId="4" fontId="4" fillId="0" borderId="16" xfId="0" applyNumberFormat="1" applyFont="1" applyBorder="1" applyAlignment="1">
      <alignment horizontal="right" vertical="top" wrapText="1"/>
    </xf>
    <xf numFmtId="49" fontId="0" fillId="0" borderId="17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" fontId="0" fillId="0" borderId="3" xfId="0" applyNumberFormat="1" applyFont="1" applyBorder="1" applyAlignment="1">
      <alignment horizontal="right" vertical="top" wrapText="1"/>
    </xf>
    <xf numFmtId="4" fontId="0" fillId="0" borderId="18" xfId="0" applyNumberFormat="1" applyFont="1" applyBorder="1" applyAlignment="1">
      <alignment horizontal="right" vertical="top" wrapText="1"/>
    </xf>
    <xf numFmtId="0" fontId="0" fillId="0" borderId="18" xfId="0" applyFont="1" applyBorder="1" applyAlignment="1">
      <alignment vertical="top" wrapText="1"/>
    </xf>
    <xf numFmtId="4" fontId="1" fillId="2" borderId="19" xfId="0" applyNumberFormat="1" applyFont="1" applyFill="1" applyBorder="1" applyAlignment="1">
      <alignment vertical="center"/>
    </xf>
    <xf numFmtId="49" fontId="1" fillId="0" borderId="20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left" vertical="top" wrapText="1"/>
    </xf>
    <xf numFmtId="49" fontId="1" fillId="0" borderId="22" xfId="0" applyNumberFormat="1" applyFont="1" applyBorder="1" applyAlignment="1">
      <alignment vertical="top" wrapText="1"/>
    </xf>
    <xf numFmtId="0" fontId="0" fillId="0" borderId="22" xfId="0" applyFont="1" applyBorder="1" applyAlignment="1">
      <alignment horizontal="right" vertical="top" wrapText="1"/>
    </xf>
    <xf numFmtId="0" fontId="0" fillId="0" borderId="23" xfId="0" applyFont="1" applyBorder="1" applyAlignment="1">
      <alignment horizontal="right" vertical="top" wrapText="1"/>
    </xf>
    <xf numFmtId="0" fontId="0" fillId="0" borderId="24" xfId="0" applyFont="1" applyBorder="1" applyAlignment="1">
      <alignment vertical="top" wrapText="1"/>
    </xf>
    <xf numFmtId="49" fontId="5" fillId="0" borderId="25" xfId="0" applyNumberFormat="1" applyFont="1" applyBorder="1" applyAlignment="1">
      <alignment horizontal="left" vertical="top" wrapText="1"/>
    </xf>
    <xf numFmtId="49" fontId="0" fillId="0" borderId="25" xfId="0" applyNumberFormat="1" applyFont="1" applyBorder="1" applyAlignment="1">
      <alignment horizontal="left" vertical="top" wrapText="1"/>
    </xf>
    <xf numFmtId="49" fontId="0" fillId="0" borderId="26" xfId="0" applyNumberFormat="1" applyFont="1" applyBorder="1" applyAlignment="1">
      <alignment horizontal="left" vertical="top" wrapText="1"/>
    </xf>
    <xf numFmtId="4" fontId="0" fillId="0" borderId="16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 vertical="top" wrapText="1"/>
    </xf>
    <xf numFmtId="4" fontId="1" fillId="0" borderId="3" xfId="0" applyNumberFormat="1" applyFont="1" applyFill="1" applyBorder="1" applyAlignment="1">
      <alignment horizontal="right" vertical="top" wrapText="1"/>
    </xf>
    <xf numFmtId="49" fontId="0" fillId="0" borderId="25" xfId="0" applyNumberFormat="1" applyFont="1" applyBorder="1" applyAlignment="1">
      <alignment horizontal="center" vertical="top" wrapText="1"/>
    </xf>
    <xf numFmtId="4" fontId="1" fillId="0" borderId="18" xfId="0" applyNumberFormat="1" applyFont="1" applyFill="1" applyBorder="1" applyAlignment="1">
      <alignment horizontal="right" vertical="top" wrapText="1"/>
    </xf>
    <xf numFmtId="0" fontId="1" fillId="2" borderId="27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left" vertical="center"/>
    </xf>
    <xf numFmtId="0" fontId="7" fillId="0" borderId="0" xfId="0" applyNumberFormat="1" applyFont="1" applyAlignment="1">
      <alignment horizontal="left" vertical="justify" wrapText="1"/>
    </xf>
    <xf numFmtId="0" fontId="6" fillId="0" borderId="0" xfId="0" applyFont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49" fontId="5" fillId="0" borderId="26" xfId="0" applyNumberFormat="1" applyFont="1" applyBorder="1" applyAlignment="1">
      <alignment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E39" sqref="E39"/>
    </sheetView>
  </sheetViews>
  <sheetFormatPr defaultColWidth="11.421875" defaultRowHeight="12.75"/>
  <cols>
    <col min="1" max="1" width="14.421875" style="4" customWidth="1"/>
    <col min="2" max="2" width="36.8515625" style="4" bestFit="1" customWidth="1"/>
    <col min="3" max="3" width="13.421875" style="4" customWidth="1"/>
    <col min="4" max="4" width="14.7109375" style="4" customWidth="1"/>
    <col min="5" max="5" width="12.140625" style="4" customWidth="1"/>
    <col min="6" max="7" width="12.57421875" style="4" customWidth="1"/>
    <col min="8" max="8" width="28.57421875" style="4" customWidth="1"/>
    <col min="9" max="16384" width="11.421875" style="4" customWidth="1"/>
  </cols>
  <sheetData>
    <row r="1" spans="1:8" s="7" customFormat="1" ht="20.25" customHeight="1">
      <c r="A1" s="49" t="s">
        <v>10</v>
      </c>
      <c r="B1" s="49"/>
      <c r="C1" s="49"/>
      <c r="D1" s="49"/>
      <c r="E1" s="49"/>
      <c r="F1" s="49"/>
      <c r="G1" s="49"/>
      <c r="H1" s="49"/>
    </row>
    <row r="2" spans="1:8" s="7" customFormat="1" ht="20.25" customHeight="1">
      <c r="A2" s="49" t="s">
        <v>20</v>
      </c>
      <c r="B2" s="49"/>
      <c r="C2" s="49"/>
      <c r="D2" s="49"/>
      <c r="E2" s="49"/>
      <c r="F2" s="49"/>
      <c r="G2" s="49"/>
      <c r="H2" s="49"/>
    </row>
    <row r="3" spans="1:8" s="7" customFormat="1" ht="20.25" customHeight="1">
      <c r="A3" s="49" t="s">
        <v>13</v>
      </c>
      <c r="B3" s="49"/>
      <c r="C3" s="49"/>
      <c r="D3" s="49"/>
      <c r="E3" s="49"/>
      <c r="F3" s="49"/>
      <c r="G3" s="49"/>
      <c r="H3" s="49"/>
    </row>
    <row r="4" spans="1:8" s="7" customFormat="1" ht="13.5" customHeight="1">
      <c r="A4" s="6"/>
      <c r="B4" s="6"/>
      <c r="C4" s="6"/>
      <c r="D4" s="6"/>
      <c r="E4" s="6"/>
      <c r="F4" s="6"/>
      <c r="G4" s="6"/>
      <c r="H4" s="6"/>
    </row>
    <row r="5" spans="1:8" s="8" customFormat="1" ht="46.5" customHeight="1">
      <c r="A5" s="48" t="s">
        <v>11</v>
      </c>
      <c r="B5" s="48"/>
      <c r="C5" s="48"/>
      <c r="D5" s="48"/>
      <c r="E5" s="48"/>
      <c r="F5" s="48"/>
      <c r="G5" s="48"/>
      <c r="H5" s="48"/>
    </row>
    <row r="6" ht="13.5" thickBot="1"/>
    <row r="7" spans="1:8" ht="76.5">
      <c r="A7" s="9" t="s">
        <v>6</v>
      </c>
      <c r="B7" s="10" t="s">
        <v>0</v>
      </c>
      <c r="C7" s="10" t="s">
        <v>7</v>
      </c>
      <c r="D7" s="10" t="s">
        <v>2</v>
      </c>
      <c r="E7" s="10" t="s">
        <v>3</v>
      </c>
      <c r="F7" s="10" t="s">
        <v>8</v>
      </c>
      <c r="G7" s="10" t="s">
        <v>9</v>
      </c>
      <c r="H7" s="3" t="s">
        <v>4</v>
      </c>
    </row>
    <row r="8" spans="1:8" ht="15.75" thickBot="1">
      <c r="A8" s="11"/>
      <c r="B8" s="12"/>
      <c r="C8" s="13" t="s">
        <v>1</v>
      </c>
      <c r="D8" s="13" t="s">
        <v>1</v>
      </c>
      <c r="E8" s="13" t="s">
        <v>1</v>
      </c>
      <c r="F8" s="13" t="s">
        <v>1</v>
      </c>
      <c r="G8" s="13" t="s">
        <v>1</v>
      </c>
      <c r="H8" s="14"/>
    </row>
    <row r="9" spans="1:8" ht="15.75" thickBot="1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7"/>
      <c r="G9" s="17"/>
      <c r="H9" s="18">
        <v>6</v>
      </c>
    </row>
    <row r="10" spans="1:8" ht="12.75">
      <c r="A10" s="33"/>
      <c r="B10" s="34" t="s">
        <v>14</v>
      </c>
      <c r="C10" s="35"/>
      <c r="D10" s="35"/>
      <c r="E10" s="35"/>
      <c r="F10" s="36"/>
      <c r="G10" s="36"/>
      <c r="H10" s="37"/>
    </row>
    <row r="11" spans="1:8" ht="12.75">
      <c r="A11" s="38"/>
      <c r="B11" s="27" t="s">
        <v>15</v>
      </c>
      <c r="C11" s="5"/>
      <c r="D11" s="5"/>
      <c r="E11" s="5"/>
      <c r="F11" s="19"/>
      <c r="G11" s="24"/>
      <c r="H11" s="25"/>
    </row>
    <row r="12" spans="1:8" ht="25.5">
      <c r="A12" s="44" t="s">
        <v>26</v>
      </c>
      <c r="B12" s="26" t="s">
        <v>27</v>
      </c>
      <c r="C12" s="28">
        <v>200400</v>
      </c>
      <c r="D12" s="28">
        <v>200562.05</v>
      </c>
      <c r="E12" s="28">
        <f>SUM(D12-C12)</f>
        <v>162.04999999998836</v>
      </c>
      <c r="F12" s="28">
        <v>0</v>
      </c>
      <c r="G12" s="43">
        <f>SUM(E12-F12)</f>
        <v>162.04999999998836</v>
      </c>
      <c r="H12" s="25" t="s">
        <v>50</v>
      </c>
    </row>
    <row r="13" spans="1:8" ht="25.5">
      <c r="A13" s="44" t="s">
        <v>30</v>
      </c>
      <c r="B13" s="26" t="s">
        <v>31</v>
      </c>
      <c r="C13" s="28">
        <v>1600</v>
      </c>
      <c r="D13" s="28">
        <v>1604.1</v>
      </c>
      <c r="E13" s="28">
        <f>SUM(D13-C13)</f>
        <v>4.099999999999909</v>
      </c>
      <c r="F13" s="28">
        <v>0</v>
      </c>
      <c r="G13" s="43">
        <f>SUM(E13-F13)</f>
        <v>4.099999999999909</v>
      </c>
      <c r="H13" s="25" t="s">
        <v>51</v>
      </c>
    </row>
    <row r="14" spans="1:8" ht="12.75">
      <c r="A14" s="39" t="s">
        <v>52</v>
      </c>
      <c r="B14" s="26" t="s">
        <v>21</v>
      </c>
      <c r="C14" s="28">
        <v>1000</v>
      </c>
      <c r="D14" s="28">
        <v>1000.08</v>
      </c>
      <c r="E14" s="28">
        <f>SUM(D14-C14)</f>
        <v>0.08000000000004093</v>
      </c>
      <c r="F14" s="28">
        <v>0</v>
      </c>
      <c r="G14" s="43">
        <f>SUM(E14-F14)</f>
        <v>0.08000000000004093</v>
      </c>
      <c r="H14" s="40" t="s">
        <v>53</v>
      </c>
    </row>
    <row r="15" spans="1:8" ht="12.75">
      <c r="A15" s="39" t="s">
        <v>22</v>
      </c>
      <c r="B15" s="26" t="s">
        <v>23</v>
      </c>
      <c r="C15" s="28">
        <v>500</v>
      </c>
      <c r="D15" s="28">
        <v>892.5</v>
      </c>
      <c r="E15" s="28">
        <f aca="true" t="shared" si="0" ref="E15:E29">SUM(D15-C15)</f>
        <v>392.5</v>
      </c>
      <c r="F15" s="28">
        <v>0</v>
      </c>
      <c r="G15" s="43">
        <f aca="true" t="shared" si="1" ref="G15:G29">SUM(E15-F15)</f>
        <v>392.5</v>
      </c>
      <c r="H15" s="40" t="s">
        <v>54</v>
      </c>
    </row>
    <row r="16" spans="1:8" ht="25.5">
      <c r="A16" s="39" t="s">
        <v>24</v>
      </c>
      <c r="B16" s="26" t="s">
        <v>25</v>
      </c>
      <c r="C16" s="28">
        <v>0</v>
      </c>
      <c r="D16" s="28">
        <v>205.85</v>
      </c>
      <c r="E16" s="28">
        <f t="shared" si="0"/>
        <v>205.85</v>
      </c>
      <c r="F16" s="28">
        <v>0</v>
      </c>
      <c r="G16" s="43">
        <f t="shared" si="1"/>
        <v>205.85</v>
      </c>
      <c r="H16" s="40" t="s">
        <v>55</v>
      </c>
    </row>
    <row r="17" spans="1:8" ht="25.5">
      <c r="A17" s="39" t="s">
        <v>28</v>
      </c>
      <c r="B17" s="26" t="s">
        <v>29</v>
      </c>
      <c r="C17" s="28">
        <v>10000</v>
      </c>
      <c r="D17" s="28">
        <v>14609.61</v>
      </c>
      <c r="E17" s="28">
        <f t="shared" si="0"/>
        <v>4609.610000000001</v>
      </c>
      <c r="F17" s="28">
        <v>4412.95</v>
      </c>
      <c r="G17" s="43">
        <f t="shared" si="1"/>
        <v>196.66000000000076</v>
      </c>
      <c r="H17" s="40" t="s">
        <v>56</v>
      </c>
    </row>
    <row r="18" spans="1:8" ht="25.5">
      <c r="A18" s="39" t="s">
        <v>57</v>
      </c>
      <c r="B18" s="50" t="s">
        <v>58</v>
      </c>
      <c r="C18" s="28">
        <v>111700</v>
      </c>
      <c r="D18" s="28">
        <v>113031.29</v>
      </c>
      <c r="E18" s="28">
        <f>SUM(D18-C18)</f>
        <v>1331.2899999999936</v>
      </c>
      <c r="F18" s="5">
        <v>0</v>
      </c>
      <c r="G18" s="43">
        <f>SUM(E18-F18)</f>
        <v>1331.2899999999936</v>
      </c>
      <c r="H18" s="51" t="s">
        <v>59</v>
      </c>
    </row>
    <row r="19" spans="1:8" ht="12.75">
      <c r="A19" s="39" t="s">
        <v>12</v>
      </c>
      <c r="B19" s="26" t="s">
        <v>16</v>
      </c>
      <c r="C19" s="28">
        <v>700</v>
      </c>
      <c r="D19" s="28">
        <v>1419.5</v>
      </c>
      <c r="E19" s="28">
        <f t="shared" si="0"/>
        <v>719.5</v>
      </c>
      <c r="F19" s="28">
        <v>503.5</v>
      </c>
      <c r="G19" s="43">
        <f t="shared" si="1"/>
        <v>216</v>
      </c>
      <c r="H19" s="40" t="s">
        <v>60</v>
      </c>
    </row>
    <row r="20" spans="1:8" ht="12.75">
      <c r="A20" s="39" t="s">
        <v>32</v>
      </c>
      <c r="B20" s="26" t="s">
        <v>33</v>
      </c>
      <c r="C20" s="28">
        <v>15100</v>
      </c>
      <c r="D20" s="28">
        <v>16025.72</v>
      </c>
      <c r="E20" s="28">
        <f t="shared" si="0"/>
        <v>925.7199999999993</v>
      </c>
      <c r="F20" s="28">
        <v>0</v>
      </c>
      <c r="G20" s="43">
        <f t="shared" si="1"/>
        <v>925.7199999999993</v>
      </c>
      <c r="H20" s="40" t="s">
        <v>61</v>
      </c>
    </row>
    <row r="21" spans="1:8" ht="12.75">
      <c r="A21" s="39" t="s">
        <v>34</v>
      </c>
      <c r="B21" s="26" t="s">
        <v>35</v>
      </c>
      <c r="C21" s="28">
        <v>3000</v>
      </c>
      <c r="D21" s="28">
        <v>3804.8</v>
      </c>
      <c r="E21" s="28">
        <f t="shared" si="0"/>
        <v>804.8000000000002</v>
      </c>
      <c r="F21" s="28">
        <v>0</v>
      </c>
      <c r="G21" s="43">
        <f t="shared" si="1"/>
        <v>804.8000000000002</v>
      </c>
      <c r="H21" s="40" t="s">
        <v>62</v>
      </c>
    </row>
    <row r="22" spans="1:8" ht="48">
      <c r="A22" s="39" t="s">
        <v>63</v>
      </c>
      <c r="B22" s="50" t="s">
        <v>64</v>
      </c>
      <c r="C22" s="28">
        <v>35000</v>
      </c>
      <c r="D22" s="28">
        <v>36024.51</v>
      </c>
      <c r="E22" s="28">
        <f>SUM(D22-C22)</f>
        <v>1024.510000000002</v>
      </c>
      <c r="F22" s="5">
        <v>0</v>
      </c>
      <c r="G22" s="43">
        <f>SUM(E22-F22)</f>
        <v>1024.510000000002</v>
      </c>
      <c r="H22" s="51" t="s">
        <v>65</v>
      </c>
    </row>
    <row r="23" spans="1:8" ht="12.75">
      <c r="A23" s="39" t="s">
        <v>17</v>
      </c>
      <c r="B23" s="26" t="s">
        <v>36</v>
      </c>
      <c r="C23" s="28">
        <v>9200</v>
      </c>
      <c r="D23" s="28">
        <v>9435.67</v>
      </c>
      <c r="E23" s="28">
        <f t="shared" si="0"/>
        <v>235.67000000000007</v>
      </c>
      <c r="F23" s="28">
        <v>49.44</v>
      </c>
      <c r="G23" s="43">
        <f t="shared" si="1"/>
        <v>186.23000000000008</v>
      </c>
      <c r="H23" s="40" t="s">
        <v>66</v>
      </c>
    </row>
    <row r="24" spans="1:8" ht="25.5">
      <c r="A24" s="39" t="s">
        <v>37</v>
      </c>
      <c r="B24" s="26" t="s">
        <v>38</v>
      </c>
      <c r="C24" s="28">
        <v>3000</v>
      </c>
      <c r="D24" s="28">
        <v>3208.4</v>
      </c>
      <c r="E24" s="28">
        <f t="shared" si="0"/>
        <v>208.4000000000001</v>
      </c>
      <c r="F24" s="28">
        <v>0</v>
      </c>
      <c r="G24" s="43">
        <f t="shared" si="1"/>
        <v>208.4000000000001</v>
      </c>
      <c r="H24" s="40" t="s">
        <v>67</v>
      </c>
    </row>
    <row r="25" spans="1:8" ht="12.75">
      <c r="A25" s="39" t="s">
        <v>39</v>
      </c>
      <c r="B25" s="26" t="s">
        <v>40</v>
      </c>
      <c r="C25" s="28">
        <v>6700</v>
      </c>
      <c r="D25" s="28">
        <v>8684.95</v>
      </c>
      <c r="E25" s="28">
        <f t="shared" si="0"/>
        <v>1984.9500000000007</v>
      </c>
      <c r="F25" s="28">
        <v>1789.05</v>
      </c>
      <c r="G25" s="43">
        <f t="shared" si="1"/>
        <v>195.90000000000077</v>
      </c>
      <c r="H25" s="40" t="s">
        <v>68</v>
      </c>
    </row>
    <row r="26" spans="1:8" ht="25.5">
      <c r="A26" s="39" t="s">
        <v>41</v>
      </c>
      <c r="B26" s="26" t="s">
        <v>42</v>
      </c>
      <c r="C26" s="28">
        <v>0</v>
      </c>
      <c r="D26" s="28">
        <v>9.57</v>
      </c>
      <c r="E26" s="28">
        <f t="shared" si="0"/>
        <v>9.57</v>
      </c>
      <c r="F26" s="28">
        <v>0</v>
      </c>
      <c r="G26" s="43">
        <f t="shared" si="1"/>
        <v>9.57</v>
      </c>
      <c r="H26" s="40" t="s">
        <v>69</v>
      </c>
    </row>
    <row r="27" spans="1:8" ht="12.75">
      <c r="A27" s="39" t="s">
        <v>43</v>
      </c>
      <c r="B27" s="26" t="s">
        <v>44</v>
      </c>
      <c r="C27" s="28">
        <v>500</v>
      </c>
      <c r="D27" s="28">
        <v>836.87</v>
      </c>
      <c r="E27" s="28">
        <f t="shared" si="0"/>
        <v>336.87</v>
      </c>
      <c r="F27" s="28">
        <v>0</v>
      </c>
      <c r="G27" s="43">
        <f t="shared" si="1"/>
        <v>336.87</v>
      </c>
      <c r="H27" s="40" t="s">
        <v>70</v>
      </c>
    </row>
    <row r="28" spans="1:8" ht="36">
      <c r="A28" s="39" t="s">
        <v>71</v>
      </c>
      <c r="B28" s="50" t="s">
        <v>72</v>
      </c>
      <c r="C28" s="28">
        <v>8000</v>
      </c>
      <c r="D28" s="28">
        <v>16205.57</v>
      </c>
      <c r="E28" s="28">
        <f>SUM(D28-C28)</f>
        <v>8205.57</v>
      </c>
      <c r="F28" s="5">
        <v>6572.43</v>
      </c>
      <c r="G28" s="43">
        <f>SUM(E28-F28)</f>
        <v>1633.1399999999994</v>
      </c>
      <c r="H28" s="51" t="s">
        <v>73</v>
      </c>
    </row>
    <row r="29" spans="1:8" ht="12.75">
      <c r="A29" s="39" t="s">
        <v>45</v>
      </c>
      <c r="B29" s="26" t="s">
        <v>46</v>
      </c>
      <c r="C29" s="28">
        <v>998400</v>
      </c>
      <c r="D29" s="28">
        <v>998400.3</v>
      </c>
      <c r="E29" s="28">
        <f t="shared" si="0"/>
        <v>0.30000000004656613</v>
      </c>
      <c r="F29" s="28">
        <v>0</v>
      </c>
      <c r="G29" s="43">
        <f t="shared" si="1"/>
        <v>0.30000000004656613</v>
      </c>
      <c r="H29" s="40" t="s">
        <v>74</v>
      </c>
    </row>
    <row r="30" spans="1:8" ht="12.75">
      <c r="A30" s="39"/>
      <c r="B30" s="27" t="s">
        <v>18</v>
      </c>
      <c r="C30" s="28"/>
      <c r="D30" s="28"/>
      <c r="E30" s="28"/>
      <c r="F30" s="28">
        <v>0</v>
      </c>
      <c r="G30" s="43"/>
      <c r="H30" s="40"/>
    </row>
    <row r="31" spans="1:8" ht="19.5" customHeight="1">
      <c r="A31" s="39" t="s">
        <v>75</v>
      </c>
      <c r="B31" s="42" t="s">
        <v>49</v>
      </c>
      <c r="C31" s="41">
        <v>20000</v>
      </c>
      <c r="D31" s="41">
        <v>25263.23</v>
      </c>
      <c r="E31" s="28">
        <f>SUM(D31-C31)</f>
        <v>5263.23</v>
      </c>
      <c r="F31" s="41">
        <v>4871.65</v>
      </c>
      <c r="G31" s="43">
        <f>SUM(E31-F31)</f>
        <v>391.5799999999999</v>
      </c>
      <c r="H31" s="40" t="s">
        <v>76</v>
      </c>
    </row>
    <row r="32" spans="1:8" s="2" customFormat="1" ht="21" customHeight="1" thickBot="1">
      <c r="A32" s="39" t="s">
        <v>47</v>
      </c>
      <c r="B32" s="30" t="s">
        <v>48</v>
      </c>
      <c r="C32" s="29">
        <v>2000</v>
      </c>
      <c r="D32" s="29">
        <v>2396.11</v>
      </c>
      <c r="E32" s="29">
        <f>SUM(D32-C32)</f>
        <v>396.1100000000001</v>
      </c>
      <c r="F32" s="29">
        <v>0</v>
      </c>
      <c r="G32" s="45">
        <f>SUM(E32-F32)</f>
        <v>396.1100000000001</v>
      </c>
      <c r="H32" s="40" t="s">
        <v>77</v>
      </c>
    </row>
    <row r="33" spans="1:8" ht="13.5" thickBot="1">
      <c r="A33" s="32"/>
      <c r="B33" s="20" t="s">
        <v>5</v>
      </c>
      <c r="C33" s="21">
        <f>SUM(C12:C32)</f>
        <v>1426800</v>
      </c>
      <c r="D33" s="21">
        <f>SUM(D12:D32)</f>
        <v>1453620.6800000002</v>
      </c>
      <c r="E33" s="21">
        <f>SUM(E12:E32)</f>
        <v>26820.680000000033</v>
      </c>
      <c r="F33" s="22">
        <f>SUM(F12:F32)</f>
        <v>18199.019999999997</v>
      </c>
      <c r="G33" s="22">
        <f>SUM(G12:G32)</f>
        <v>8621.66000000003</v>
      </c>
      <c r="H33" s="23"/>
    </row>
    <row r="34" spans="1:8" ht="13.5" thickBot="1">
      <c r="A34" s="46" t="s">
        <v>19</v>
      </c>
      <c r="B34" s="47"/>
      <c r="C34" s="47"/>
      <c r="D34" s="47"/>
      <c r="E34" s="47"/>
      <c r="F34" s="47"/>
      <c r="G34" s="31">
        <f>SUM(E33-F33)</f>
        <v>8621.660000000036</v>
      </c>
      <c r="H34" s="1"/>
    </row>
  </sheetData>
  <mergeCells count="5">
    <mergeCell ref="A34:F34"/>
    <mergeCell ref="A5:H5"/>
    <mergeCell ref="A3:H3"/>
    <mergeCell ref="A1:H1"/>
    <mergeCell ref="A2:H2"/>
  </mergeCells>
  <printOptions/>
  <pageMargins left="0.27" right="0.2" top="0.67" bottom="0.55" header="0.27" footer="0.1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MOORREGE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neumann</dc:creator>
  <cp:keywords/>
  <dc:description/>
  <cp:lastModifiedBy>neumann</cp:lastModifiedBy>
  <cp:lastPrinted>2008-02-22T10:21:14Z</cp:lastPrinted>
  <dcterms:created xsi:type="dcterms:W3CDTF">2006-08-10T11:57:56Z</dcterms:created>
  <dcterms:modified xsi:type="dcterms:W3CDTF">2008-02-22T11:25:20Z</dcterms:modified>
  <cp:category/>
  <cp:version/>
  <cp:contentType/>
  <cp:contentStatus/>
</cp:coreProperties>
</file>