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3980" windowHeight="832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'Tabelle1'!$7:$9</definedName>
  </definedNames>
  <calcPr fullCalcOnLoad="1"/>
</workbook>
</file>

<file path=xl/sharedStrings.xml><?xml version="1.0" encoding="utf-8"?>
<sst xmlns="http://schemas.openxmlformats.org/spreadsheetml/2006/main" count="72" uniqueCount="68">
  <si>
    <t>Bezeichnung der Haushaltsstelle</t>
  </si>
  <si>
    <t>€</t>
  </si>
  <si>
    <t>Anordnungssoll</t>
  </si>
  <si>
    <t>Mehrbetrag</t>
  </si>
  <si>
    <t>B e g r ü n d u n g</t>
  </si>
  <si>
    <t>Gesamt</t>
  </si>
  <si>
    <t>Haushaltsstelle</t>
  </si>
  <si>
    <t>Soll nach dem Haushaltsplan (einschl. Nachtrags-haushalt)</t>
  </si>
  <si>
    <t>davon bereits berichtet/ genehmigt</t>
  </si>
  <si>
    <t>noch zu berichten</t>
  </si>
  <si>
    <t>Summe des Berichts gemäß § 4 der Haushaltssatzung</t>
  </si>
  <si>
    <t>Gemeinde Holm</t>
  </si>
  <si>
    <t>Information des Bürgermeisters</t>
  </si>
  <si>
    <t xml:space="preserve">Der Bürgermeister ist ermächtigt, über- und außerplanmäßige Ausgaben im Sinne des § 82 Abs. 1 Gemeindeordnung zu leisten, wenn ihr Betrag im Einzelfall 1.000,-- € nicht übersteigt. Die Zustimmung gilt in diesen Fällen als erteilt. Der Bürgermeister ist verpflichtet, die Gemeindevertretung mindestens halbjährlich über die geleisteten geringfügigen über- und außerplanmäßigen Ausgaben zu informieren. </t>
  </si>
  <si>
    <t>02000.520000</t>
  </si>
  <si>
    <t>Geräte, Ausstattungs- und Ausrüstungsgegenstände</t>
  </si>
  <si>
    <t>76000.520000</t>
  </si>
  <si>
    <t>90000.845000</t>
  </si>
  <si>
    <t>Verzinsung von Steuererstattungen</t>
  </si>
  <si>
    <t>Grunderwerbskosten</t>
  </si>
  <si>
    <t>Zinsen für Erstattung von Gewerbesteuerzahlungen</t>
  </si>
  <si>
    <t>für das II. Halbjahr 2007 gemäß § 4 der Haushaltssatzung</t>
  </si>
  <si>
    <t>Stand: 31.12.2007</t>
  </si>
  <si>
    <t>02000.640000</t>
  </si>
  <si>
    <t>Steuern, Versicherungen, Schadenfälle</t>
  </si>
  <si>
    <t>Deckungskreis 7</t>
  </si>
  <si>
    <t>Feuerwehr</t>
  </si>
  <si>
    <t>Deckungskreis 8</t>
  </si>
  <si>
    <t>Grundschule</t>
  </si>
  <si>
    <t>21110.530010</t>
  </si>
  <si>
    <t>Miete für die Telefonanlage</t>
  </si>
  <si>
    <t>46010.500000</t>
  </si>
  <si>
    <t>Unterhaltung Jugendhaus</t>
  </si>
  <si>
    <t>46400.672000</t>
  </si>
  <si>
    <t>Kostenausgleich nach dem Kindertagesstättengesetz</t>
  </si>
  <si>
    <t>56100.500000</t>
  </si>
  <si>
    <t>Gebäudeunterhaltung Sporthalle</t>
  </si>
  <si>
    <t>75000.540000</t>
  </si>
  <si>
    <t>Bewirtschaftungskosten Friedhof</t>
  </si>
  <si>
    <t>Gerätekauf und -unterhaltung Dörpshus</t>
  </si>
  <si>
    <t>77100.520000</t>
  </si>
  <si>
    <t>Gerätekauf und -unterhaltung Bauhof</t>
  </si>
  <si>
    <t>77100.550000</t>
  </si>
  <si>
    <t>Fahrzeughaltung Bauhof</t>
  </si>
  <si>
    <t>Vermögenshaushalt</t>
  </si>
  <si>
    <t>13010.935000</t>
  </si>
  <si>
    <t>13020.935000</t>
  </si>
  <si>
    <t>Erwerb von beweglichem Vermögen für Feuerwehr-fahrzeug</t>
  </si>
  <si>
    <t>Ausrüstungsgegenstände für Feuerwehr</t>
  </si>
  <si>
    <t>61010.950000</t>
  </si>
  <si>
    <t>Baukosten Reitwegenetz (LSE)</t>
  </si>
  <si>
    <t>88000.932000</t>
  </si>
  <si>
    <t>Reparatur Sonnenschutzanlage</t>
  </si>
  <si>
    <t>Eigentumsumschreibung für Grundstück B-Plan 21/Am Kamp</t>
  </si>
  <si>
    <t>Verrechnung Bauhofleistungen für Reitwege</t>
  </si>
  <si>
    <t>restliche Umbauarbeiten am Fahrzeug LF 20/16</t>
  </si>
  <si>
    <t>Schaufeltrage für Feuerwehr</t>
  </si>
  <si>
    <t>HU/AU und Reparatur für Unimog</t>
  </si>
  <si>
    <t>Reparatur Wildkrautbürste, Laubsauger u.ä.</t>
  </si>
  <si>
    <t>Klavierstimmung</t>
  </si>
  <si>
    <t>Entsorgung kompostierbare Abfälle</t>
  </si>
  <si>
    <t>Kostenausgleich für Unterbringung von Kindern in auswärtigen Kindertagesstätten</t>
  </si>
  <si>
    <t>Reparatur Spülkasten und Installation Urinal</t>
  </si>
  <si>
    <t>Anpassung Versicherungsanteil</t>
  </si>
  <si>
    <t>sicherheitstechnische Betreuung nach Arbeitssicherheitsgesetz</t>
  </si>
  <si>
    <t>Beschaffung Dienst- und Schutzkleidung für die Feuerwehr</t>
  </si>
  <si>
    <t>Stühle für Viertklässler</t>
  </si>
  <si>
    <t>Reparatur Telefonanlage und Schreibtischverlängerung Gemeindebüro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</si>
</sst>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1">
    <font>
      <sz val="10"/>
      <name val="Arial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vertical="top" wrapText="1"/>
    </xf>
    <xf numFmtId="49" fontId="3" fillId="0" borderId="6" xfId="0" applyNumberFormat="1" applyFont="1" applyBorder="1" applyAlignment="1">
      <alignment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vertical="top" wrapText="1"/>
    </xf>
    <xf numFmtId="49" fontId="2" fillId="0" borderId="8" xfId="0" applyNumberFormat="1" applyFont="1" applyBorder="1" applyAlignment="1">
      <alignment vertical="top" wrapText="1"/>
    </xf>
    <xf numFmtId="49" fontId="2" fillId="0" borderId="9" xfId="0" applyNumberFormat="1" applyFont="1" applyBorder="1" applyAlignment="1">
      <alignment vertical="top" wrapText="1"/>
    </xf>
    <xf numFmtId="4" fontId="2" fillId="0" borderId="9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right" vertical="top" wrapText="1"/>
    </xf>
    <xf numFmtId="4" fontId="2" fillId="0" borderId="16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0" fillId="0" borderId="21" xfId="0" applyBorder="1" applyAlignment="1">
      <alignment vertical="top" wrapText="1"/>
    </xf>
    <xf numFmtId="4" fontId="3" fillId="0" borderId="22" xfId="0" applyNumberFormat="1" applyFont="1" applyBorder="1" applyAlignment="1">
      <alignment horizontal="right" vertical="top" wrapText="1"/>
    </xf>
    <xf numFmtId="4" fontId="3" fillId="0" borderId="23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24" xfId="0" applyNumberFormat="1" applyFont="1" applyBorder="1" applyAlignment="1">
      <alignment horizontal="right" vertical="top" wrapText="1"/>
    </xf>
    <xf numFmtId="0" fontId="7" fillId="2" borderId="25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3" fillId="0" borderId="6" xfId="0" applyNumberFormat="1" applyFont="1" applyBorder="1" applyAlignment="1">
      <alignment horizontal="right" vertical="top" wrapText="1"/>
    </xf>
    <xf numFmtId="4" fontId="3" fillId="0" borderId="15" xfId="0" applyNumberFormat="1" applyFont="1" applyBorder="1" applyAlignment="1">
      <alignment horizontal="right" vertical="top" wrapText="1"/>
    </xf>
    <xf numFmtId="4" fontId="7" fillId="2" borderId="3" xfId="0" applyNumberFormat="1" applyFont="1" applyFill="1" applyBorder="1" applyAlignment="1">
      <alignment vertical="center"/>
    </xf>
    <xf numFmtId="4" fontId="2" fillId="0" borderId="26" xfId="0" applyNumberFormat="1" applyFont="1" applyBorder="1" applyAlignment="1">
      <alignment horizontal="right" vertical="top" wrapText="1"/>
    </xf>
    <xf numFmtId="4" fontId="2" fillId="0" borderId="27" xfId="0" applyNumberFormat="1" applyFont="1" applyBorder="1" applyAlignment="1">
      <alignment horizontal="right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vertical="top" wrapText="1"/>
    </xf>
    <xf numFmtId="49" fontId="10" fillId="0" borderId="9" xfId="0" applyNumberFormat="1" applyFont="1" applyBorder="1" applyAlignment="1">
      <alignment vertical="top" wrapText="1"/>
    </xf>
    <xf numFmtId="0" fontId="7" fillId="2" borderId="28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justify" wrapText="1"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3">
      <selection activeCell="E19" sqref="E19"/>
    </sheetView>
  </sheetViews>
  <sheetFormatPr defaultColWidth="11.421875" defaultRowHeight="12.75"/>
  <cols>
    <col min="1" max="1" width="12.8515625" style="0" customWidth="1"/>
    <col min="2" max="2" width="25.7109375" style="0" customWidth="1"/>
    <col min="3" max="3" width="12.8515625" style="0" customWidth="1"/>
    <col min="4" max="4" width="13.28125" style="0" customWidth="1"/>
    <col min="5" max="5" width="12.140625" style="0" customWidth="1"/>
    <col min="6" max="7" width="12.57421875" style="0" customWidth="1"/>
    <col min="8" max="8" width="39.8515625" style="0" customWidth="1"/>
  </cols>
  <sheetData>
    <row r="1" spans="1:8" s="1" customFormat="1" ht="20.25" customHeight="1">
      <c r="A1" s="46" t="s">
        <v>12</v>
      </c>
      <c r="B1" s="46"/>
      <c r="C1" s="46"/>
      <c r="D1" s="46"/>
      <c r="E1" s="46"/>
      <c r="F1" s="46"/>
      <c r="G1" s="46"/>
      <c r="H1" s="46"/>
    </row>
    <row r="2" spans="1:8" s="1" customFormat="1" ht="20.25" customHeight="1">
      <c r="A2" s="46" t="s">
        <v>21</v>
      </c>
      <c r="B2" s="46"/>
      <c r="C2" s="46"/>
      <c r="D2" s="46"/>
      <c r="E2" s="46"/>
      <c r="F2" s="46"/>
      <c r="G2" s="46"/>
      <c r="H2" s="46"/>
    </row>
    <row r="3" spans="1:8" s="1" customFormat="1" ht="20.25" customHeight="1">
      <c r="A3" s="46" t="s">
        <v>11</v>
      </c>
      <c r="B3" s="46"/>
      <c r="C3" s="46"/>
      <c r="D3" s="46"/>
      <c r="E3" s="46"/>
      <c r="F3" s="46"/>
      <c r="G3" s="46"/>
      <c r="H3" s="46"/>
    </row>
    <row r="4" spans="1:8" s="1" customFormat="1" ht="9" customHeight="1">
      <c r="A4" s="2"/>
      <c r="B4" s="2"/>
      <c r="C4" s="2"/>
      <c r="D4" s="2"/>
      <c r="E4" s="2"/>
      <c r="F4" s="2"/>
      <c r="G4" s="2"/>
      <c r="H4" s="2"/>
    </row>
    <row r="5" spans="1:8" s="23" customFormat="1" ht="46.5" customHeight="1">
      <c r="A5" s="45" t="s">
        <v>13</v>
      </c>
      <c r="B5" s="45"/>
      <c r="C5" s="45"/>
      <c r="D5" s="45"/>
      <c r="E5" s="45"/>
      <c r="F5" s="45"/>
      <c r="G5" s="45"/>
      <c r="H5" s="45"/>
    </row>
    <row r="6" ht="9" customHeight="1" thickBot="1">
      <c r="A6" s="3"/>
    </row>
    <row r="7" spans="1:8" ht="63.75">
      <c r="A7" s="24" t="s">
        <v>6</v>
      </c>
      <c r="B7" s="25" t="s">
        <v>0</v>
      </c>
      <c r="C7" s="25" t="s">
        <v>7</v>
      </c>
      <c r="D7" s="25" t="s">
        <v>2</v>
      </c>
      <c r="E7" s="25" t="s">
        <v>3</v>
      </c>
      <c r="F7" s="25" t="s">
        <v>8</v>
      </c>
      <c r="G7" s="25" t="s">
        <v>9</v>
      </c>
      <c r="H7" s="26" t="s">
        <v>4</v>
      </c>
    </row>
    <row r="8" spans="1:8" ht="15" thickBot="1">
      <c r="A8" s="27"/>
      <c r="B8" s="4"/>
      <c r="C8" s="5" t="s">
        <v>1</v>
      </c>
      <c r="D8" s="5" t="s">
        <v>1</v>
      </c>
      <c r="E8" s="5" t="s">
        <v>1</v>
      </c>
      <c r="F8" s="5" t="s">
        <v>1</v>
      </c>
      <c r="G8" s="5" t="s">
        <v>1</v>
      </c>
      <c r="H8" s="28"/>
    </row>
    <row r="9" spans="1:8" ht="15" thickBot="1">
      <c r="A9" s="6">
        <v>1</v>
      </c>
      <c r="B9" s="7">
        <v>2</v>
      </c>
      <c r="C9" s="7">
        <v>3</v>
      </c>
      <c r="D9" s="7">
        <v>4</v>
      </c>
      <c r="E9" s="7">
        <v>5</v>
      </c>
      <c r="F9" s="20"/>
      <c r="G9" s="20"/>
      <c r="H9" s="8">
        <v>6</v>
      </c>
    </row>
    <row r="10" spans="1:8" ht="12.75">
      <c r="A10" s="9"/>
      <c r="B10" s="10" t="s">
        <v>22</v>
      </c>
      <c r="C10" s="11"/>
      <c r="D10" s="11"/>
      <c r="E10" s="11"/>
      <c r="F10" s="21"/>
      <c r="G10" s="21"/>
      <c r="H10" s="12"/>
    </row>
    <row r="11" spans="1:8" ht="25.5">
      <c r="A11" s="40" t="s">
        <v>25</v>
      </c>
      <c r="B11" s="41" t="s">
        <v>26</v>
      </c>
      <c r="C11" s="15">
        <v>18900</v>
      </c>
      <c r="D11" s="15">
        <v>19104.24</v>
      </c>
      <c r="E11" s="15">
        <f>SUM(D11-C11)</f>
        <v>204.2400000000016</v>
      </c>
      <c r="F11" s="22">
        <v>0</v>
      </c>
      <c r="G11" s="22">
        <f>SUM(E11-F11)</f>
        <v>204.2400000000016</v>
      </c>
      <c r="H11" s="12" t="s">
        <v>65</v>
      </c>
    </row>
    <row r="12" spans="1:8" ht="25.5">
      <c r="A12" s="40" t="s">
        <v>27</v>
      </c>
      <c r="B12" s="41" t="s">
        <v>28</v>
      </c>
      <c r="C12" s="15">
        <v>14100</v>
      </c>
      <c r="D12" s="15">
        <v>14776.63</v>
      </c>
      <c r="E12" s="15">
        <f>SUM(D12-C12)</f>
        <v>676.6299999999992</v>
      </c>
      <c r="F12" s="22">
        <v>0</v>
      </c>
      <c r="G12" s="22">
        <f>SUM(E12-F12)</f>
        <v>676.6299999999992</v>
      </c>
      <c r="H12" s="12" t="s">
        <v>66</v>
      </c>
    </row>
    <row r="13" spans="1:8" ht="25.5">
      <c r="A13" s="13" t="s">
        <v>14</v>
      </c>
      <c r="B13" s="14" t="s">
        <v>15</v>
      </c>
      <c r="C13" s="15">
        <v>500</v>
      </c>
      <c r="D13" s="15">
        <v>1750.75</v>
      </c>
      <c r="E13" s="15">
        <f>SUM(D13-C13)</f>
        <v>1250.75</v>
      </c>
      <c r="F13" s="22">
        <v>373.55</v>
      </c>
      <c r="G13" s="22">
        <f>SUM(E13-F13)</f>
        <v>877.2</v>
      </c>
      <c r="H13" s="16" t="s">
        <v>67</v>
      </c>
    </row>
    <row r="14" spans="1:8" ht="25.5">
      <c r="A14" s="13" t="s">
        <v>23</v>
      </c>
      <c r="B14" s="14" t="s">
        <v>24</v>
      </c>
      <c r="C14" s="15">
        <v>4000</v>
      </c>
      <c r="D14" s="15">
        <v>4139.04</v>
      </c>
      <c r="E14" s="15">
        <f aca="true" t="shared" si="0" ref="E14:E27">SUM(D14-C14)</f>
        <v>139.03999999999996</v>
      </c>
      <c r="F14" s="22">
        <v>0</v>
      </c>
      <c r="G14" s="22">
        <f aca="true" t="shared" si="1" ref="G14:G27">SUM(E14-F14)</f>
        <v>139.03999999999996</v>
      </c>
      <c r="H14" s="16" t="s">
        <v>64</v>
      </c>
    </row>
    <row r="15" spans="1:8" ht="12.75">
      <c r="A15" s="13" t="s">
        <v>29</v>
      </c>
      <c r="B15" s="14" t="s">
        <v>30</v>
      </c>
      <c r="C15" s="15">
        <v>1000</v>
      </c>
      <c r="D15" s="15">
        <v>1014.16</v>
      </c>
      <c r="E15" s="15">
        <f t="shared" si="0"/>
        <v>14.159999999999968</v>
      </c>
      <c r="F15" s="22">
        <v>0</v>
      </c>
      <c r="G15" s="22">
        <f t="shared" si="1"/>
        <v>14.159999999999968</v>
      </c>
      <c r="H15" s="16" t="s">
        <v>63</v>
      </c>
    </row>
    <row r="16" spans="1:8" ht="12.75">
      <c r="A16" s="13" t="s">
        <v>31</v>
      </c>
      <c r="B16" s="14" t="s">
        <v>32</v>
      </c>
      <c r="C16" s="15">
        <v>600</v>
      </c>
      <c r="D16" s="15">
        <v>2402.01</v>
      </c>
      <c r="E16" s="15">
        <f t="shared" si="0"/>
        <v>1802.0100000000002</v>
      </c>
      <c r="F16" s="22">
        <v>1634.46</v>
      </c>
      <c r="G16" s="22">
        <f t="shared" si="1"/>
        <v>167.55000000000018</v>
      </c>
      <c r="H16" s="16" t="s">
        <v>62</v>
      </c>
    </row>
    <row r="17" spans="1:8" ht="25.5">
      <c r="A17" s="13" t="s">
        <v>33</v>
      </c>
      <c r="B17" s="14" t="s">
        <v>34</v>
      </c>
      <c r="C17" s="15">
        <v>15000</v>
      </c>
      <c r="D17" s="15">
        <v>15954.49</v>
      </c>
      <c r="E17" s="15">
        <f t="shared" si="0"/>
        <v>954.4899999999998</v>
      </c>
      <c r="F17" s="22">
        <v>0</v>
      </c>
      <c r="G17" s="22">
        <f t="shared" si="1"/>
        <v>954.4899999999998</v>
      </c>
      <c r="H17" s="16" t="s">
        <v>61</v>
      </c>
    </row>
    <row r="18" spans="1:8" ht="25.5">
      <c r="A18" s="13" t="s">
        <v>35</v>
      </c>
      <c r="B18" s="14" t="s">
        <v>36</v>
      </c>
      <c r="C18" s="15">
        <v>6000</v>
      </c>
      <c r="D18" s="15">
        <v>6202.44</v>
      </c>
      <c r="E18" s="15">
        <f t="shared" si="0"/>
        <v>202.4399999999996</v>
      </c>
      <c r="F18" s="22">
        <v>0</v>
      </c>
      <c r="G18" s="22">
        <f t="shared" si="1"/>
        <v>202.4399999999996</v>
      </c>
      <c r="H18" s="16" t="s">
        <v>52</v>
      </c>
    </row>
    <row r="19" spans="1:8" ht="25.5">
      <c r="A19" s="13" t="s">
        <v>37</v>
      </c>
      <c r="B19" s="14" t="s">
        <v>38</v>
      </c>
      <c r="C19" s="15">
        <v>4800</v>
      </c>
      <c r="D19" s="15">
        <v>5099.21</v>
      </c>
      <c r="E19" s="15">
        <f t="shared" si="0"/>
        <v>299.21000000000004</v>
      </c>
      <c r="F19" s="22">
        <v>0</v>
      </c>
      <c r="G19" s="22">
        <f t="shared" si="1"/>
        <v>299.21000000000004</v>
      </c>
      <c r="H19" s="16" t="s">
        <v>60</v>
      </c>
    </row>
    <row r="20" spans="1:8" ht="25.5">
      <c r="A20" s="13" t="s">
        <v>16</v>
      </c>
      <c r="B20" s="14" t="s">
        <v>39</v>
      </c>
      <c r="C20" s="15">
        <v>1000</v>
      </c>
      <c r="D20" s="15">
        <v>1218.87</v>
      </c>
      <c r="E20" s="15">
        <f t="shared" si="0"/>
        <v>218.8699999999999</v>
      </c>
      <c r="F20" s="22">
        <v>137.95</v>
      </c>
      <c r="G20" s="22">
        <f t="shared" si="1"/>
        <v>80.9199999999999</v>
      </c>
      <c r="H20" s="16" t="s">
        <v>59</v>
      </c>
    </row>
    <row r="21" spans="1:8" ht="25.5">
      <c r="A21" s="13" t="s">
        <v>40</v>
      </c>
      <c r="B21" s="14" t="s">
        <v>41</v>
      </c>
      <c r="C21" s="15">
        <v>3000</v>
      </c>
      <c r="D21" s="15">
        <v>3414.48</v>
      </c>
      <c r="E21" s="15">
        <f t="shared" si="0"/>
        <v>414.48</v>
      </c>
      <c r="F21" s="22">
        <v>0</v>
      </c>
      <c r="G21" s="22">
        <f t="shared" si="1"/>
        <v>414.48</v>
      </c>
      <c r="H21" s="16" t="s">
        <v>58</v>
      </c>
    </row>
    <row r="22" spans="1:8" ht="12.75">
      <c r="A22" s="13" t="s">
        <v>42</v>
      </c>
      <c r="B22" s="14" t="s">
        <v>43</v>
      </c>
      <c r="C22" s="15">
        <v>15000</v>
      </c>
      <c r="D22" s="15">
        <v>17423.77</v>
      </c>
      <c r="E22" s="15">
        <f t="shared" si="0"/>
        <v>2423.7700000000004</v>
      </c>
      <c r="F22" s="22">
        <v>1817.11</v>
      </c>
      <c r="G22" s="22">
        <f t="shared" si="1"/>
        <v>606.6600000000005</v>
      </c>
      <c r="H22" s="16" t="s">
        <v>57</v>
      </c>
    </row>
    <row r="23" spans="1:8" ht="25.5">
      <c r="A23" s="13" t="s">
        <v>17</v>
      </c>
      <c r="B23" s="14" t="s">
        <v>18</v>
      </c>
      <c r="C23" s="15">
        <v>1500</v>
      </c>
      <c r="D23" s="15">
        <v>1723</v>
      </c>
      <c r="E23" s="15">
        <f t="shared" si="0"/>
        <v>223</v>
      </c>
      <c r="F23" s="22">
        <v>153</v>
      </c>
      <c r="G23" s="15">
        <f t="shared" si="1"/>
        <v>70</v>
      </c>
      <c r="H23" s="16" t="s">
        <v>20</v>
      </c>
    </row>
    <row r="24" spans="1:8" ht="12.75">
      <c r="A24" s="13"/>
      <c r="B24" s="14"/>
      <c r="C24" s="38"/>
      <c r="D24" s="38"/>
      <c r="E24" s="15"/>
      <c r="F24" s="39"/>
      <c r="G24" s="39"/>
      <c r="H24" s="16"/>
    </row>
    <row r="25" spans="1:8" ht="12.75">
      <c r="A25" s="13"/>
      <c r="B25" s="42" t="s">
        <v>44</v>
      </c>
      <c r="C25" s="38"/>
      <c r="D25" s="38"/>
      <c r="E25" s="15"/>
      <c r="F25" s="39"/>
      <c r="G25" s="39"/>
      <c r="H25" s="16"/>
    </row>
    <row r="26" spans="1:8" ht="38.25">
      <c r="A26" s="13" t="s">
        <v>45</v>
      </c>
      <c r="B26" s="14" t="s">
        <v>47</v>
      </c>
      <c r="C26" s="38">
        <v>3500</v>
      </c>
      <c r="D26" s="38">
        <v>3567.03</v>
      </c>
      <c r="E26" s="15">
        <f t="shared" si="0"/>
        <v>67.0300000000002</v>
      </c>
      <c r="F26" s="39">
        <v>0</v>
      </c>
      <c r="G26" s="39">
        <f t="shared" si="1"/>
        <v>67.0300000000002</v>
      </c>
      <c r="H26" s="16" t="s">
        <v>55</v>
      </c>
    </row>
    <row r="27" spans="1:8" ht="25.5">
      <c r="A27" s="13" t="s">
        <v>46</v>
      </c>
      <c r="B27" s="14" t="s">
        <v>48</v>
      </c>
      <c r="C27" s="38">
        <v>2300</v>
      </c>
      <c r="D27" s="38">
        <v>2763.89</v>
      </c>
      <c r="E27" s="15">
        <f t="shared" si="0"/>
        <v>463.8899999999999</v>
      </c>
      <c r="F27" s="39">
        <v>0</v>
      </c>
      <c r="G27" s="39">
        <f t="shared" si="1"/>
        <v>463.8899999999999</v>
      </c>
      <c r="H27" s="16" t="s">
        <v>56</v>
      </c>
    </row>
    <row r="28" spans="1:8" ht="12.75">
      <c r="A28" s="13" t="s">
        <v>49</v>
      </c>
      <c r="B28" s="14" t="s">
        <v>50</v>
      </c>
      <c r="C28" s="38">
        <v>3636.05</v>
      </c>
      <c r="D28" s="38">
        <v>7723.02</v>
      </c>
      <c r="E28" s="15">
        <f>SUM(D28-C28)</f>
        <v>4086.9700000000003</v>
      </c>
      <c r="F28" s="39">
        <v>3273.97</v>
      </c>
      <c r="G28" s="39">
        <f>SUM(E28-F28)</f>
        <v>813.0000000000005</v>
      </c>
      <c r="H28" s="16" t="s">
        <v>54</v>
      </c>
    </row>
    <row r="29" spans="1:8" ht="26.25" thickBot="1">
      <c r="A29" s="13" t="s">
        <v>51</v>
      </c>
      <c r="B29" s="14" t="s">
        <v>19</v>
      </c>
      <c r="C29" s="31">
        <v>0</v>
      </c>
      <c r="D29" s="31">
        <v>1428</v>
      </c>
      <c r="E29" s="31">
        <f>SUM(D29-C29)</f>
        <v>1428</v>
      </c>
      <c r="F29" s="32">
        <v>1410</v>
      </c>
      <c r="G29" s="31">
        <f>SUM(E29-F29)</f>
        <v>18</v>
      </c>
      <c r="H29" s="16" t="s">
        <v>53</v>
      </c>
    </row>
    <row r="30" spans="1:8" ht="19.5" customHeight="1" thickBot="1">
      <c r="A30" s="17"/>
      <c r="B30" s="18" t="s">
        <v>5</v>
      </c>
      <c r="C30" s="29">
        <f>SUM(C11:C29)</f>
        <v>94836.05</v>
      </c>
      <c r="D30" s="29">
        <f>SUM(D11:D29)</f>
        <v>109705.03000000001</v>
      </c>
      <c r="E30" s="35">
        <f>SUM(E11:E29)</f>
        <v>14868.98</v>
      </c>
      <c r="F30" s="30">
        <f>SUM(F11:F29)</f>
        <v>8800.039999999999</v>
      </c>
      <c r="G30" s="36">
        <f>SUM(G11:G29)</f>
        <v>6068.9400000000005</v>
      </c>
      <c r="H30" s="19"/>
    </row>
    <row r="31" spans="1:8" s="34" customFormat="1" ht="21" customHeight="1" thickBot="1">
      <c r="A31" s="43" t="s">
        <v>10</v>
      </c>
      <c r="B31" s="44"/>
      <c r="C31" s="44"/>
      <c r="D31" s="44"/>
      <c r="E31" s="44"/>
      <c r="F31" s="44"/>
      <c r="G31" s="37">
        <f>SUM(E30-F30)</f>
        <v>6068.9400000000005</v>
      </c>
      <c r="H31" s="33"/>
    </row>
  </sheetData>
  <mergeCells count="5">
    <mergeCell ref="A31:F31"/>
    <mergeCell ref="A5:H5"/>
    <mergeCell ref="A3:H3"/>
    <mergeCell ref="A1:H1"/>
    <mergeCell ref="A2:H2"/>
  </mergeCells>
  <printOptions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MOORREGE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neumann</dc:creator>
  <cp:keywords/>
  <dc:description/>
  <cp:lastModifiedBy>neumann</cp:lastModifiedBy>
  <cp:lastPrinted>2008-03-03T08:06:42Z</cp:lastPrinted>
  <dcterms:created xsi:type="dcterms:W3CDTF">2006-08-10T11:57:56Z</dcterms:created>
  <dcterms:modified xsi:type="dcterms:W3CDTF">2008-03-03T08:07:05Z</dcterms:modified>
  <cp:category/>
  <cp:version/>
  <cp:contentType/>
  <cp:contentStatus/>
</cp:coreProperties>
</file>