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3980" windowHeight="832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<sst xmlns="http://schemas.openxmlformats.org/spreadsheetml/2006/main" count="48" uniqueCount="42">
  <si>
    <t>Bezeichnung der Haushaltsstelle</t>
  </si>
  <si>
    <t>EUR</t>
  </si>
  <si>
    <t>Anordnungssoll</t>
  </si>
  <si>
    <t>Mehrbetrag</t>
  </si>
  <si>
    <t>Begründung</t>
  </si>
  <si>
    <t>Verwaltungshaushalt</t>
  </si>
  <si>
    <t>Summe</t>
  </si>
  <si>
    <t>noch zu genehmigen im Verwaltungshaushalt  =</t>
  </si>
  <si>
    <t>Vermögenshaushalt</t>
  </si>
  <si>
    <t>noch zu genehmigen im Vermögenshaushalt  =</t>
  </si>
  <si>
    <t>davon bereits genehmigt</t>
  </si>
  <si>
    <t>noch zu genehmigen</t>
  </si>
  <si>
    <t xml:space="preserve">Haushaltsstelle </t>
  </si>
  <si>
    <t xml:space="preserve">Soll nach dem Haushaltsplan (einschließl. Nachtrags-haushalt) </t>
  </si>
  <si>
    <t>Haushaltsüberschreitungen der Gemeinde Groß Nordende</t>
  </si>
  <si>
    <t>48200.67200</t>
  </si>
  <si>
    <t>46400.71700</t>
  </si>
  <si>
    <t>Zuschuß für die Kinderstube</t>
  </si>
  <si>
    <t>90000.83200</t>
  </si>
  <si>
    <t>Kreisumlage</t>
  </si>
  <si>
    <t>90000.83220</t>
  </si>
  <si>
    <t>Amtsumlage</t>
  </si>
  <si>
    <t>Kostenerstattung an den Kreis für Unterkunft und Heizung (SGB II)</t>
  </si>
  <si>
    <t>Die Vorauszahlung richtet sich nach den tatsächlichen Fallzahlen am Ende des Vorjahres.</t>
  </si>
  <si>
    <t>Durch die Anpassung der Grund- und Garantiebeträge von bisher 814 €/547 € auf neu 855 €/576 € zur Berechnung der Schlüssel- und Sonderschlüsselzuweisungen haben sich auch die Umlagegrundlagen für die Berechnung der Kreisumlage und Amtsumlage 2008 geändert. Bei gleichbleibender Kreisumlage von 37,75 % erhöht sich die zu zahlende Kreisumlage um 8.656,75 €. Die Amtsumlage erhöht sich um 3.071 €</t>
  </si>
  <si>
    <t>70000.713000</t>
  </si>
  <si>
    <t>Umlage des Abwasserzweckverbandes</t>
  </si>
  <si>
    <t>Nachzahlungsbetrag bei der Gebührenabrechnung 2007 in Höhe von 2.164,80 €. Die Vorauszahlung 2008 beträgt 29.538,00 €.</t>
  </si>
  <si>
    <t>13000.550000</t>
  </si>
  <si>
    <t>Fahrzeughaltung DK 6</t>
  </si>
  <si>
    <t>13000.560000</t>
  </si>
  <si>
    <t>Dienst- und Schutzkleidung DK 6</t>
  </si>
  <si>
    <t>13000.520000</t>
  </si>
  <si>
    <t>Gerätebeschaffung und - unterhaltung  DK 6</t>
  </si>
  <si>
    <t>Aufgrund der Eweiterung der Öffnungszeiten und den damit verbundenen Wechsel von einer kindergartenähnlichen Einrichtung in einen Kindergarten ergeben sich für das Jahr 2008 voraussichtlich Mehrkosten für die Gemeinde Gr. Nordende in Höhe von 7.200 €</t>
  </si>
  <si>
    <t>77100.520000</t>
  </si>
  <si>
    <t>Kauf und Unterhaltung von Geräten</t>
  </si>
  <si>
    <t>u.a. Hydraulikanschluss für Traktor, Mähwerk Rasentraktor instandgesetzt, Fendt Traktor TÜV-tauglich gemacht</t>
  </si>
  <si>
    <t>Anschaffung von 2 Handscheinwerfern, Ersatz für ein im Einsatz beschädigtes Handy sowie Reparatur einer TS 8/8 Honda Motor Pumpe</t>
  </si>
  <si>
    <t>Stand 26.8.2008</t>
  </si>
  <si>
    <t xml:space="preserve">Aus dem Ansatz "Fahrzeugunterhaltung der Feuerwehr" wurden folgende Ausgaben getätigt: Rechtsschutzversicherung, Umlage an den Kommunalen Schadenausgleich, Wartungskosten zur Vorbereitung zur Hauptuntersuchung, Kraftstoff sowie zwei Reparaturen. </t>
  </si>
  <si>
    <t>Einkleidung von neuenFeuerwehrkameraden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</si>
</sst>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s>
  <fonts count="11">
    <font>
      <sz val="10"/>
      <name val="Arial"/>
      <family val="0"/>
    </font>
    <font>
      <sz val="8"/>
      <name val="Arial"/>
      <family val="0"/>
    </font>
    <font>
      <u val="single"/>
      <sz val="10"/>
      <color indexed="12"/>
      <name val="Arial"/>
      <family val="0"/>
    </font>
    <font>
      <u val="single"/>
      <sz val="10"/>
      <color indexed="36"/>
      <name val="Arial"/>
      <family val="0"/>
    </font>
    <font>
      <b/>
      <sz val="14"/>
      <name val="Arial"/>
      <family val="2"/>
    </font>
    <font>
      <b/>
      <sz val="10"/>
      <name val="Arial"/>
      <family val="2"/>
    </font>
    <font>
      <b/>
      <sz val="9"/>
      <name val="Arial"/>
      <family val="2"/>
    </font>
    <font>
      <sz val="9"/>
      <name val="Arial"/>
      <family val="2"/>
    </font>
    <font>
      <b/>
      <i/>
      <sz val="9"/>
      <name val="Arial"/>
      <family val="2"/>
    </font>
    <font>
      <b/>
      <sz val="11"/>
      <name val="Arial"/>
      <family val="2"/>
    </font>
    <font>
      <sz val="12"/>
      <name val="Arial"/>
      <family val="2"/>
    </font>
  </fonts>
  <fills count="3">
    <fill>
      <patternFill/>
    </fill>
    <fill>
      <patternFill patternType="gray125"/>
    </fill>
    <fill>
      <patternFill patternType="solid">
        <fgColor indexed="22"/>
        <bgColor indexed="64"/>
      </patternFill>
    </fill>
  </fills>
  <borders count="24">
    <border>
      <left/>
      <right/>
      <top/>
      <bottom/>
      <diagonal/>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thin"/>
      <right style="medium"/>
      <top style="medium"/>
      <bottom style="medium"/>
    </border>
    <border>
      <left style="thin"/>
      <right>
        <color indexed="63"/>
      </right>
      <top style="thin"/>
      <bottom style="thin"/>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7">
    <xf numFmtId="0" fontId="0" fillId="0" borderId="0" xfId="0" applyAlignment="1">
      <alignment/>
    </xf>
    <xf numFmtId="0" fontId="6" fillId="0" borderId="1" xfId="0" applyFont="1" applyBorder="1" applyAlignment="1">
      <alignment horizontal="center" vertical="top" wrapText="1"/>
    </xf>
    <xf numFmtId="0" fontId="4" fillId="0" borderId="0" xfId="0" applyFont="1" applyAlignment="1">
      <alignment horizontal="center"/>
    </xf>
    <xf numFmtId="0" fontId="0" fillId="0" borderId="0" xfId="0" applyFont="1" applyAlignment="1">
      <alignment/>
    </xf>
    <xf numFmtId="0" fontId="5" fillId="0" borderId="0" xfId="0" applyFont="1" applyAlignment="1">
      <alignment/>
    </xf>
    <xf numFmtId="0" fontId="6" fillId="0" borderId="1" xfId="0" applyFont="1" applyBorder="1" applyAlignment="1">
      <alignment horizont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49" fontId="7" fillId="0" borderId="5" xfId="0" applyNumberFormat="1" applyFont="1" applyBorder="1" applyAlignment="1">
      <alignment vertical="top" wrapText="1"/>
    </xf>
    <xf numFmtId="4" fontId="7" fillId="0" borderId="6" xfId="0" applyNumberFormat="1" applyFont="1" applyBorder="1" applyAlignment="1">
      <alignment horizontal="right" vertical="top" wrapText="1"/>
    </xf>
    <xf numFmtId="49" fontId="7" fillId="0" borderId="7" xfId="0" applyNumberFormat="1" applyFont="1" applyBorder="1" applyAlignment="1">
      <alignment vertical="top" wrapText="1"/>
    </xf>
    <xf numFmtId="4" fontId="7" fillId="0" borderId="8" xfId="0" applyNumberFormat="1" applyFont="1" applyBorder="1" applyAlignment="1">
      <alignment horizontal="right" vertical="top" wrapText="1"/>
    </xf>
    <xf numFmtId="0" fontId="7" fillId="0" borderId="9" xfId="0" applyFont="1" applyBorder="1" applyAlignment="1">
      <alignment vertical="top" wrapText="1"/>
    </xf>
    <xf numFmtId="49" fontId="6" fillId="0" borderId="10" xfId="0" applyNumberFormat="1" applyFont="1" applyBorder="1" applyAlignment="1">
      <alignment vertical="top" wrapText="1"/>
    </xf>
    <xf numFmtId="0" fontId="6" fillId="0" borderId="11" xfId="0" applyFont="1" applyBorder="1" applyAlignment="1">
      <alignment vertical="top" wrapText="1"/>
    </xf>
    <xf numFmtId="49" fontId="7" fillId="0" borderId="12" xfId="0" applyNumberFormat="1" applyFont="1" applyBorder="1" applyAlignment="1">
      <alignment vertical="top" wrapText="1"/>
    </xf>
    <xf numFmtId="0" fontId="0" fillId="0" borderId="0" xfId="0" applyFont="1" applyAlignment="1">
      <alignment vertical="center"/>
    </xf>
    <xf numFmtId="0" fontId="8" fillId="0" borderId="6" xfId="0" applyFont="1" applyBorder="1" applyAlignment="1">
      <alignment vertical="top" wrapText="1"/>
    </xf>
    <xf numFmtId="49" fontId="7" fillId="0" borderId="13" xfId="0" applyNumberFormat="1" applyFont="1" applyBorder="1" applyAlignment="1">
      <alignment vertical="top" wrapText="1"/>
    </xf>
    <xf numFmtId="49" fontId="7" fillId="0" borderId="9" xfId="0" applyNumberFormat="1" applyFont="1" applyBorder="1" applyAlignment="1">
      <alignment vertical="top" wrapText="1"/>
    </xf>
    <xf numFmtId="0" fontId="10" fillId="0" borderId="0" xfId="0" applyFont="1" applyAlignment="1">
      <alignment/>
    </xf>
    <xf numFmtId="4" fontId="0" fillId="0" borderId="8" xfId="0" applyNumberFormat="1" applyFont="1" applyBorder="1" applyAlignment="1">
      <alignment horizontal="right" vertical="top" wrapText="1"/>
    </xf>
    <xf numFmtId="49" fontId="0" fillId="0" borderId="10" xfId="0" applyNumberFormat="1" applyFont="1" applyBorder="1" applyAlignment="1">
      <alignment vertical="top" wrapText="1"/>
    </xf>
    <xf numFmtId="49" fontId="0" fillId="0" borderId="11" xfId="0" applyNumberFormat="1" applyFont="1" applyBorder="1" applyAlignment="1">
      <alignment vertical="top" wrapText="1"/>
    </xf>
    <xf numFmtId="49" fontId="0" fillId="0" borderId="12" xfId="0" applyNumberFormat="1" applyFont="1" applyBorder="1" applyAlignment="1">
      <alignment vertical="top" wrapText="1"/>
    </xf>
    <xf numFmtId="4" fontId="9" fillId="2" borderId="3" xfId="0" applyNumberFormat="1" applyFont="1" applyFill="1" applyBorder="1" applyAlignment="1">
      <alignment horizontal="right" vertical="center" wrapText="1"/>
    </xf>
    <xf numFmtId="49" fontId="9" fillId="2" borderId="14" xfId="0" applyNumberFormat="1" applyFont="1" applyFill="1" applyBorder="1" applyAlignment="1">
      <alignment horizontal="right" vertical="center" wrapText="1"/>
    </xf>
    <xf numFmtId="0" fontId="6" fillId="0" borderId="8" xfId="0" applyFont="1" applyBorder="1" applyAlignment="1">
      <alignment horizontal="center" vertical="top" wrapText="1"/>
    </xf>
    <xf numFmtId="2" fontId="0" fillId="0" borderId="12" xfId="0" applyNumberFormat="1" applyFont="1" applyBorder="1" applyAlignment="1">
      <alignment vertical="top" wrapText="1"/>
    </xf>
    <xf numFmtId="4" fontId="0" fillId="0" borderId="11" xfId="0" applyNumberFormat="1" applyFont="1" applyBorder="1" applyAlignment="1">
      <alignment horizontal="right" vertical="top" wrapText="1"/>
    </xf>
    <xf numFmtId="4" fontId="5" fillId="0" borderId="11" xfId="0" applyNumberFormat="1" applyFont="1" applyBorder="1" applyAlignment="1">
      <alignment horizontal="right" vertical="top" wrapText="1"/>
    </xf>
    <xf numFmtId="4" fontId="5" fillId="0" borderId="1" xfId="0" applyNumberFormat="1" applyFont="1" applyBorder="1" applyAlignment="1">
      <alignment horizontal="right" vertical="top" wrapText="1"/>
    </xf>
    <xf numFmtId="49" fontId="0" fillId="0" borderId="7" xfId="0" applyNumberFormat="1" applyFont="1" applyBorder="1" applyAlignment="1">
      <alignment vertical="top" wrapText="1"/>
    </xf>
    <xf numFmtId="49" fontId="0" fillId="0" borderId="8" xfId="0" applyNumberFormat="1" applyFont="1" applyBorder="1" applyAlignment="1">
      <alignment vertical="top" wrapText="1"/>
    </xf>
    <xf numFmtId="4" fontId="0" fillId="0" borderId="15" xfId="0" applyNumberFormat="1" applyFont="1" applyBorder="1" applyAlignment="1">
      <alignment horizontal="right" vertical="top" wrapText="1"/>
    </xf>
    <xf numFmtId="4" fontId="5" fillId="0" borderId="15" xfId="0" applyNumberFormat="1" applyFont="1" applyBorder="1" applyAlignment="1">
      <alignment horizontal="right" vertical="top" wrapText="1"/>
    </xf>
    <xf numFmtId="49" fontId="5" fillId="0" borderId="12" xfId="0" applyNumberFormat="1" applyFont="1" applyBorder="1" applyAlignment="1">
      <alignment vertical="top" wrapText="1"/>
    </xf>
    <xf numFmtId="49" fontId="5" fillId="0" borderId="9" xfId="0" applyNumberFormat="1" applyFont="1" applyBorder="1" applyAlignment="1">
      <alignment vertical="top" wrapText="1"/>
    </xf>
    <xf numFmtId="2" fontId="0" fillId="0" borderId="12" xfId="0" applyNumberFormat="1" applyFont="1" applyBorder="1" applyAlignment="1">
      <alignment vertical="top" wrapText="1"/>
    </xf>
    <xf numFmtId="2" fontId="0" fillId="0" borderId="13" xfId="0" applyNumberFormat="1" applyFont="1" applyBorder="1" applyAlignment="1">
      <alignment vertical="top" wrapTex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6" fillId="0" borderId="16" xfId="0" applyFont="1" applyBorder="1" applyAlignment="1">
      <alignment horizontal="center" vertical="top" wrapText="1"/>
    </xf>
    <xf numFmtId="0" fontId="6" fillId="0" borderId="1" xfId="0" applyFont="1" applyBorder="1" applyAlignment="1">
      <alignment horizontal="center" vertical="top"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pplyAlignment="1">
      <alignment horizont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2" borderId="16" xfId="0" applyFont="1" applyFill="1" applyBorder="1" applyAlignment="1">
      <alignment horizontal="center" vertical="center" wrapText="1"/>
    </xf>
    <xf numFmtId="0" fontId="6" fillId="2" borderId="1" xfId="0" applyFont="1" applyFill="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7"/>
  <sheetViews>
    <sheetView tabSelected="1" workbookViewId="0" topLeftCell="A1">
      <selection activeCell="E19" sqref="E19"/>
    </sheetView>
  </sheetViews>
  <sheetFormatPr defaultColWidth="11.421875" defaultRowHeight="12.75"/>
  <cols>
    <col min="1" max="1" width="14.57421875" style="3" customWidth="1"/>
    <col min="2" max="2" width="23.00390625" style="3" customWidth="1"/>
    <col min="3" max="3" width="13.421875" style="3" customWidth="1"/>
    <col min="4" max="4" width="13.7109375" style="3" customWidth="1"/>
    <col min="5" max="5" width="11.7109375" style="3" customWidth="1"/>
    <col min="6" max="6" width="11.57421875" style="3" customWidth="1"/>
    <col min="7" max="7" width="11.8515625" style="3" customWidth="1"/>
    <col min="8" max="8" width="75.7109375" style="3" customWidth="1"/>
    <col min="9" max="16384" width="11.57421875" style="3" customWidth="1"/>
  </cols>
  <sheetData>
    <row r="1" ht="18">
      <c r="A1" s="2"/>
    </row>
    <row r="2" spans="1:8" ht="18">
      <c r="A2" s="47" t="s">
        <v>14</v>
      </c>
      <c r="B2" s="47"/>
      <c r="C2" s="47"/>
      <c r="D2" s="47"/>
      <c r="E2" s="47"/>
      <c r="F2" s="47"/>
      <c r="G2" s="47"/>
      <c r="H2" s="47"/>
    </row>
    <row r="3" ht="13.5" thickBot="1">
      <c r="A3" s="4"/>
    </row>
    <row r="4" spans="1:8" ht="48.75" customHeight="1">
      <c r="A4" s="50" t="s">
        <v>12</v>
      </c>
      <c r="B4" s="48" t="s">
        <v>0</v>
      </c>
      <c r="C4" s="43" t="s">
        <v>13</v>
      </c>
      <c r="D4" s="45" t="s">
        <v>2</v>
      </c>
      <c r="E4" s="45" t="s">
        <v>3</v>
      </c>
      <c r="F4" s="45" t="s">
        <v>10</v>
      </c>
      <c r="G4" s="55" t="s">
        <v>11</v>
      </c>
      <c r="H4" s="52" t="s">
        <v>4</v>
      </c>
    </row>
    <row r="5" spans="1:8" ht="12.75">
      <c r="A5" s="51"/>
      <c r="B5" s="49"/>
      <c r="C5" s="44"/>
      <c r="D5" s="46"/>
      <c r="E5" s="46"/>
      <c r="F5" s="46"/>
      <c r="G5" s="56"/>
      <c r="H5" s="53"/>
    </row>
    <row r="6" spans="1:8" ht="13.5" thickBot="1">
      <c r="A6" s="51"/>
      <c r="B6" s="49"/>
      <c r="C6" s="1" t="s">
        <v>1</v>
      </c>
      <c r="D6" s="5" t="s">
        <v>1</v>
      </c>
      <c r="E6" s="5" t="s">
        <v>1</v>
      </c>
      <c r="F6" s="5" t="s">
        <v>1</v>
      </c>
      <c r="G6" s="5" t="s">
        <v>1</v>
      </c>
      <c r="H6" s="54"/>
    </row>
    <row r="7" spans="1:8" ht="13.5" thickBot="1">
      <c r="A7" s="6">
        <v>1</v>
      </c>
      <c r="B7" s="7">
        <v>2</v>
      </c>
      <c r="C7" s="7">
        <v>3</v>
      </c>
      <c r="D7" s="7">
        <v>4</v>
      </c>
      <c r="E7" s="7">
        <v>5</v>
      </c>
      <c r="F7" s="7">
        <v>6</v>
      </c>
      <c r="G7" s="7">
        <v>7</v>
      </c>
      <c r="H7" s="8">
        <v>8</v>
      </c>
    </row>
    <row r="8" spans="1:8" ht="12.75">
      <c r="A8" s="11"/>
      <c r="B8" s="28" t="s">
        <v>5</v>
      </c>
      <c r="C8" s="12"/>
      <c r="D8" s="12"/>
      <c r="E8" s="12"/>
      <c r="F8" s="12"/>
      <c r="G8" s="12"/>
      <c r="H8" s="13"/>
    </row>
    <row r="9" spans="1:8" ht="25.5">
      <c r="A9" s="33" t="s">
        <v>32</v>
      </c>
      <c r="B9" s="34" t="s">
        <v>33</v>
      </c>
      <c r="C9" s="22">
        <v>1000</v>
      </c>
      <c r="D9" s="22">
        <v>2649.14</v>
      </c>
      <c r="E9" s="22">
        <f aca="true" t="shared" si="0" ref="E9:E17">SUM(D9-C9)</f>
        <v>1649.1399999999999</v>
      </c>
      <c r="F9" s="35">
        <v>0</v>
      </c>
      <c r="G9" s="36">
        <f aca="true" t="shared" si="1" ref="G9:G17">SUM(E9-F9)</f>
        <v>1649.1399999999999</v>
      </c>
      <c r="H9" s="38" t="s">
        <v>38</v>
      </c>
    </row>
    <row r="10" spans="1:8" ht="51">
      <c r="A10" s="33" t="s">
        <v>28</v>
      </c>
      <c r="B10" s="34" t="s">
        <v>29</v>
      </c>
      <c r="C10" s="22">
        <v>800</v>
      </c>
      <c r="D10" s="22">
        <v>1646.17</v>
      </c>
      <c r="E10" s="22">
        <f t="shared" si="0"/>
        <v>846.1700000000001</v>
      </c>
      <c r="F10" s="35">
        <v>0</v>
      </c>
      <c r="G10" s="36">
        <f t="shared" si="1"/>
        <v>846.1700000000001</v>
      </c>
      <c r="H10" s="38" t="s">
        <v>40</v>
      </c>
    </row>
    <row r="11" spans="1:8" ht="25.5">
      <c r="A11" s="33" t="s">
        <v>30</v>
      </c>
      <c r="B11" s="34" t="s">
        <v>31</v>
      </c>
      <c r="C11" s="22">
        <v>2500</v>
      </c>
      <c r="D11" s="22">
        <v>3574.36</v>
      </c>
      <c r="E11" s="22">
        <f t="shared" si="0"/>
        <v>1074.3600000000001</v>
      </c>
      <c r="F11" s="35">
        <v>0</v>
      </c>
      <c r="G11" s="36">
        <f t="shared" si="1"/>
        <v>1074.3600000000001</v>
      </c>
      <c r="H11" s="38" t="s">
        <v>41</v>
      </c>
    </row>
    <row r="12" spans="1:8" ht="51">
      <c r="A12" s="33" t="s">
        <v>16</v>
      </c>
      <c r="B12" s="34" t="s">
        <v>17</v>
      </c>
      <c r="C12" s="22">
        <v>16200</v>
      </c>
      <c r="D12" s="22">
        <v>25077.8</v>
      </c>
      <c r="E12" s="22">
        <f t="shared" si="0"/>
        <v>8877.8</v>
      </c>
      <c r="F12" s="35">
        <v>1677.8</v>
      </c>
      <c r="G12" s="36">
        <f t="shared" si="1"/>
        <v>7199.999999999999</v>
      </c>
      <c r="H12" s="37" t="s">
        <v>34</v>
      </c>
    </row>
    <row r="13" spans="1:8" ht="38.25">
      <c r="A13" s="33" t="s">
        <v>15</v>
      </c>
      <c r="B13" s="34" t="s">
        <v>22</v>
      </c>
      <c r="C13" s="22">
        <v>8500</v>
      </c>
      <c r="D13" s="22">
        <v>9025.51</v>
      </c>
      <c r="E13" s="22">
        <f t="shared" si="0"/>
        <v>525.5100000000002</v>
      </c>
      <c r="F13" s="35">
        <v>525.51</v>
      </c>
      <c r="G13" s="35">
        <f t="shared" si="1"/>
        <v>2.2737367544323206E-13</v>
      </c>
      <c r="H13" s="25" t="s">
        <v>23</v>
      </c>
    </row>
    <row r="14" spans="1:8" ht="25.5">
      <c r="A14" s="33" t="s">
        <v>25</v>
      </c>
      <c r="B14" s="34" t="s">
        <v>26</v>
      </c>
      <c r="C14" s="22">
        <v>31000</v>
      </c>
      <c r="D14" s="22">
        <v>31702.8</v>
      </c>
      <c r="E14" s="22">
        <f t="shared" si="0"/>
        <v>702.7999999999993</v>
      </c>
      <c r="F14" s="35">
        <v>0</v>
      </c>
      <c r="G14" s="36">
        <f t="shared" si="1"/>
        <v>702.7999999999993</v>
      </c>
      <c r="H14" s="37" t="s">
        <v>27</v>
      </c>
    </row>
    <row r="15" spans="1:8" ht="25.5">
      <c r="A15" s="33" t="s">
        <v>35</v>
      </c>
      <c r="B15" s="34" t="s">
        <v>36</v>
      </c>
      <c r="C15" s="22">
        <v>2000</v>
      </c>
      <c r="D15" s="22">
        <v>2640.81</v>
      </c>
      <c r="E15" s="22">
        <f t="shared" si="0"/>
        <v>640.81</v>
      </c>
      <c r="F15" s="35">
        <v>0</v>
      </c>
      <c r="G15" s="36">
        <f t="shared" si="1"/>
        <v>640.81</v>
      </c>
      <c r="H15" s="37" t="s">
        <v>37</v>
      </c>
    </row>
    <row r="16" spans="1:8" ht="50.25" customHeight="1">
      <c r="A16" s="33" t="s">
        <v>18</v>
      </c>
      <c r="B16" s="34" t="s">
        <v>19</v>
      </c>
      <c r="C16" s="22">
        <v>182000</v>
      </c>
      <c r="D16" s="22">
        <v>190656.75</v>
      </c>
      <c r="E16" s="22">
        <f t="shared" si="0"/>
        <v>8656.75</v>
      </c>
      <c r="F16" s="35">
        <v>8656.75</v>
      </c>
      <c r="G16" s="35">
        <f t="shared" si="1"/>
        <v>0</v>
      </c>
      <c r="H16" s="39" t="s">
        <v>24</v>
      </c>
    </row>
    <row r="17" spans="1:8" ht="12.75">
      <c r="A17" s="33" t="s">
        <v>20</v>
      </c>
      <c r="B17" s="34" t="s">
        <v>21</v>
      </c>
      <c r="C17" s="22">
        <v>64100</v>
      </c>
      <c r="D17" s="22">
        <v>67171</v>
      </c>
      <c r="E17" s="22">
        <f t="shared" si="0"/>
        <v>3071</v>
      </c>
      <c r="F17" s="35">
        <v>3071</v>
      </c>
      <c r="G17" s="35">
        <f t="shared" si="1"/>
        <v>0</v>
      </c>
      <c r="H17" s="40"/>
    </row>
    <row r="18" spans="1:8" ht="12.75">
      <c r="A18" s="23"/>
      <c r="B18" s="24"/>
      <c r="C18" s="22"/>
      <c r="D18" s="22"/>
      <c r="E18" s="22"/>
      <c r="F18" s="22"/>
      <c r="G18" s="22"/>
      <c r="H18" s="29"/>
    </row>
    <row r="19" spans="1:8" ht="14.25" customHeight="1" thickBot="1">
      <c r="A19" s="14"/>
      <c r="B19" s="15" t="s">
        <v>6</v>
      </c>
      <c r="C19" s="32">
        <f>SUM(C9:C18)</f>
        <v>308100</v>
      </c>
      <c r="D19" s="32">
        <f>SUM(D9:D18)</f>
        <v>334144.33999999997</v>
      </c>
      <c r="E19" s="32">
        <f>SUM(E9:E18)</f>
        <v>26044.339999999997</v>
      </c>
      <c r="F19" s="32">
        <f>SUM(F9:F18)</f>
        <v>13931.06</v>
      </c>
      <c r="G19" s="32">
        <f>SUM(G9:G18)</f>
        <v>12113.279999999997</v>
      </c>
      <c r="H19" s="16"/>
    </row>
    <row r="20" spans="1:8" ht="15.75" thickBot="1">
      <c r="A20" s="41" t="s">
        <v>7</v>
      </c>
      <c r="B20" s="42"/>
      <c r="C20" s="42"/>
      <c r="D20" s="42"/>
      <c r="E20" s="42"/>
      <c r="F20" s="42"/>
      <c r="G20" s="26">
        <f>SUM(E19-F19)</f>
        <v>12113.279999999997</v>
      </c>
      <c r="H20" s="27" t="s">
        <v>39</v>
      </c>
    </row>
    <row r="21" spans="1:8" ht="12.75">
      <c r="A21" s="9"/>
      <c r="B21" s="18"/>
      <c r="C21" s="10"/>
      <c r="D21" s="10"/>
      <c r="E21" s="10"/>
      <c r="F21" s="10"/>
      <c r="G21" s="10"/>
      <c r="H21" s="19"/>
    </row>
    <row r="22" spans="1:8" ht="15.75" customHeight="1">
      <c r="A22" s="11"/>
      <c r="B22" s="28" t="s">
        <v>8</v>
      </c>
      <c r="C22" s="12"/>
      <c r="D22" s="12"/>
      <c r="E22" s="12"/>
      <c r="F22" s="12"/>
      <c r="G22" s="12"/>
      <c r="H22" s="20"/>
    </row>
    <row r="23" spans="1:8" s="17" customFormat="1" ht="12.75">
      <c r="A23" s="23"/>
      <c r="B23" s="24"/>
      <c r="C23" s="22"/>
      <c r="D23" s="22"/>
      <c r="E23" s="22">
        <f>SUM(D23-C23)</f>
        <v>0</v>
      </c>
      <c r="F23" s="22"/>
      <c r="G23" s="22">
        <f>SUM(E23-F23)</f>
        <v>0</v>
      </c>
      <c r="H23" s="25"/>
    </row>
    <row r="24" spans="1:8" s="17" customFormat="1" ht="12.75">
      <c r="A24" s="23"/>
      <c r="B24" s="24"/>
      <c r="C24" s="30"/>
      <c r="D24" s="30"/>
      <c r="E24" s="30"/>
      <c r="F24" s="30"/>
      <c r="G24" s="30"/>
      <c r="H24" s="25"/>
    </row>
    <row r="25" spans="1:8" ht="13.5" thickBot="1">
      <c r="A25" s="14"/>
      <c r="B25" s="15" t="s">
        <v>6</v>
      </c>
      <c r="C25" s="31">
        <f>SUM(C23:C24)</f>
        <v>0</v>
      </c>
      <c r="D25" s="31">
        <f>SUM(D23:D24)</f>
        <v>0</v>
      </c>
      <c r="E25" s="31">
        <f>SUM(E23:E24)</f>
        <v>0</v>
      </c>
      <c r="F25" s="31">
        <f>SUM(F23:F24)</f>
        <v>0</v>
      </c>
      <c r="G25" s="31">
        <f>SUM(G23:G24)</f>
        <v>0</v>
      </c>
      <c r="H25" s="16"/>
    </row>
    <row r="26" spans="1:8" ht="15.75" thickBot="1">
      <c r="A26" s="41" t="s">
        <v>9</v>
      </c>
      <c r="B26" s="42"/>
      <c r="C26" s="42"/>
      <c r="D26" s="42"/>
      <c r="E26" s="42"/>
      <c r="F26" s="42"/>
      <c r="G26" s="26">
        <f>SUM(E25-F25)</f>
        <v>0</v>
      </c>
      <c r="H26" s="27" t="s">
        <v>39</v>
      </c>
    </row>
    <row r="27" ht="15">
      <c r="A27" s="21"/>
    </row>
  </sheetData>
  <mergeCells count="12">
    <mergeCell ref="A2:H2"/>
    <mergeCell ref="B4:B6"/>
    <mergeCell ref="A4:A6"/>
    <mergeCell ref="H4:H6"/>
    <mergeCell ref="G4:G5"/>
    <mergeCell ref="H16:H17"/>
    <mergeCell ref="A26:F26"/>
    <mergeCell ref="C4:C5"/>
    <mergeCell ref="D4:D5"/>
    <mergeCell ref="E4:E5"/>
    <mergeCell ref="F4:F5"/>
    <mergeCell ref="A20:F20"/>
  </mergeCells>
  <printOptions horizontalCentered="1"/>
  <pageMargins left="0.3937007874015748" right="0.3937007874015748" top="0.7874015748031497" bottom="0.2755905511811024" header="0.5118110236220472" footer="0.1968503937007874"/>
  <pageSetup fitToHeight="1" fitToWidth="1"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AMT MOORREGE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neumann</dc:creator>
  <cp:keywords/>
  <dc:description/>
  <cp:lastModifiedBy>Administrator</cp:lastModifiedBy>
  <cp:lastPrinted>2008-09-03T13:32:05Z</cp:lastPrinted>
  <dcterms:created xsi:type="dcterms:W3CDTF">2006-08-10T09:18:01Z</dcterms:created>
  <dcterms:modified xsi:type="dcterms:W3CDTF">2008-09-03T13:39:10Z</dcterms:modified>
  <cp:category/>
  <cp:version/>
  <cp:contentType/>
  <cp:contentStatus/>
</cp:coreProperties>
</file>